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9480" activeTab="0"/>
  </bookViews>
  <sheets>
    <sheet name="непрогр." sheetId="1" r:id="rId1"/>
  </sheets>
  <definedNames/>
  <calcPr fullCalcOnLoad="1"/>
</workbook>
</file>

<file path=xl/sharedStrings.xml><?xml version="1.0" encoding="utf-8"?>
<sst xmlns="http://schemas.openxmlformats.org/spreadsheetml/2006/main" count="386" uniqueCount="186">
  <si>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</si>
  <si>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</si>
  <si>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0102</t>
  </si>
  <si>
    <t>0104</t>
  </si>
  <si>
    <t>0111</t>
  </si>
  <si>
    <t>0113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</si>
  <si>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</si>
  <si>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</si>
  <si>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</t>
  </si>
  <si>
    <t>Иные бюджетные ассигнования</t>
  </si>
  <si>
    <t>Резервные средства</t>
  </si>
  <si>
    <t>0203</t>
  </si>
  <si>
    <t>Мобилизационная и вневойсковая подготовка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</si>
  <si>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</si>
  <si>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Полномочия по созданию и обеспечению деятельности административных комиссий</t>
  </si>
  <si>
    <t>Непрограммные расходы главы поселения и органа местного самоуправления</t>
  </si>
  <si>
    <t>Функционирование главы поселения и органа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</si>
  <si>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</si>
  <si>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</si>
  <si>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</si>
  <si>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</si>
  <si>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</si>
  <si>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</si>
  <si>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</si>
  <si>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</si>
  <si>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</si>
  <si>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</si>
  <si>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</si>
  <si>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</si>
  <si>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</si>
  <si>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</si>
  <si>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</si>
  <si>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Непрограммные расходы главы муниципального образованию и органа местного самоуправления</t>
  </si>
  <si>
    <t>Функционирование главы муниципального образования и органа местного самоуправления</t>
  </si>
  <si>
    <t>тыс.руб</t>
  </si>
  <si>
    <t>ОБЩЕГОСУДАРСТВЕННЫЕ ВОПРОСЫ</t>
  </si>
  <si>
    <t>0100</t>
  </si>
  <si>
    <t/>
  </si>
  <si>
    <t>200</t>
  </si>
  <si>
    <t>Иные межбюджетные трансферты</t>
  </si>
  <si>
    <t>Межбюджетные трансферты</t>
  </si>
  <si>
    <t>Прочие межбюджетные трансферты общего характера</t>
  </si>
  <si>
    <t>0503</t>
  </si>
  <si>
    <t xml:space="preserve">Резервный фонд  поселения в рамках непрограммных расходов </t>
  </si>
  <si>
    <t>0502</t>
  </si>
  <si>
    <t>0309</t>
  </si>
  <si>
    <t>0310</t>
  </si>
  <si>
    <t>0409</t>
  </si>
  <si>
    <t>7</t>
  </si>
  <si>
    <t>9</t>
  </si>
  <si>
    <t>10</t>
  </si>
  <si>
    <t>11</t>
  </si>
  <si>
    <t>12</t>
  </si>
  <si>
    <t>13</t>
  </si>
  <si>
    <t>14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</si>
  <si>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</si>
  <si>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</si>
  <si>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</si>
  <si>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</si>
  <si>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</si>
  <si>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</si>
  <si>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</si>
  <si>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</si>
  <si>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</si>
  <si>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</si>
  <si>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</si>
  <si>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</si>
  <si>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</si>
  <si>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</si>
  <si>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</si>
  <si>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</si>
  <si>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</si>
  <si>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</si>
  <si>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</si>
  <si>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</si>
  <si>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</si>
  <si>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</si>
  <si>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</si>
  <si>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</si>
  <si>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</si>
  <si>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</si>
  <si>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</si>
  <si>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</si>
  <si>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</si>
  <si>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</si>
  <si>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</si>
  <si>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</si>
  <si>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</si>
  <si>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</si>
  <si>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</si>
  <si>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</si>
  <si>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</si>
  <si>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</si>
  <si>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</si>
  <si>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</si>
  <si>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</si>
  <si>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0300</t>
  </si>
  <si>
    <t>0400</t>
  </si>
  <si>
    <t>Резервные фонды</t>
  </si>
  <si>
    <t>Другие общегосударственные вопросы</t>
  </si>
  <si>
    <t>0200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</si>
  <si>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</si>
  <si>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</si>
  <si>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</si>
  <si>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</si>
  <si>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</si>
  <si>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</si>
  <si>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0500</t>
  </si>
  <si>
    <t>Коммунальное хозяйство</t>
  </si>
  <si>
    <t>ЖИЛИЩНО-КОММУНАЛЬНОЕ ХОЗЯЙСТВО</t>
  </si>
  <si>
    <t>Благоустройство</t>
  </si>
  <si>
    <t xml:space="preserve">Всего </t>
  </si>
  <si>
    <t>Функционирование Постоянного представительства Красноярского края при Правительстве Российской Федерации</t>
  </si>
  <si>
    <t>Непрограммные расходы для обеспечению деятельности административных комиссий</t>
  </si>
  <si>
    <t>Непрограммные расходы  на осуществление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</si>
  <si>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</si>
  <si>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 xml:space="preserve">Прочие межбюджетные трансферты </t>
  </si>
  <si>
    <t>Прочие межбюджетные трансферты</t>
  </si>
  <si>
    <t>72</t>
  </si>
  <si>
    <t>73</t>
  </si>
  <si>
    <t>74</t>
  </si>
  <si>
    <t>75</t>
  </si>
  <si>
    <t>76</t>
  </si>
  <si>
    <t>16</t>
  </si>
  <si>
    <t>18</t>
  </si>
  <si>
    <t>20</t>
  </si>
  <si>
    <t>21</t>
  </si>
  <si>
    <t>22</t>
  </si>
  <si>
    <t>23</t>
  </si>
  <si>
    <t>3110000000</t>
  </si>
  <si>
    <t>3100000000</t>
  </si>
  <si>
    <t>3300000000</t>
  </si>
  <si>
    <t>3500000000</t>
  </si>
  <si>
    <t>3510000000</t>
  </si>
  <si>
    <t>0100000000</t>
  </si>
  <si>
    <t>0110000000</t>
  </si>
  <si>
    <t>0120000000</t>
  </si>
  <si>
    <t>Сумма на          2016 год</t>
  </si>
  <si>
    <t>70</t>
  </si>
  <si>
    <t>71</t>
  </si>
  <si>
    <t>Уплата прочих налогов, сборов и иных платежей</t>
  </si>
  <si>
    <t>95</t>
  </si>
  <si>
    <t>96</t>
  </si>
  <si>
    <t>97</t>
  </si>
  <si>
    <t>Расходы на выплоты персоналу государственных  (муниципальных) органов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</si>
  <si>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</si>
  <si>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</si>
  <si>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240</t>
  </si>
  <si>
    <t>8</t>
  </si>
  <si>
    <t>15</t>
  </si>
  <si>
    <t>17</t>
  </si>
  <si>
    <t>19</t>
  </si>
  <si>
    <t>41</t>
  </si>
  <si>
    <t>Непрограммные расходы поселений прочие межбюджетные трансферты</t>
  </si>
  <si>
    <t>98</t>
  </si>
  <si>
    <t>99</t>
  </si>
  <si>
    <t>100</t>
  </si>
  <si>
    <t>101</t>
  </si>
  <si>
    <t>102</t>
  </si>
  <si>
    <t>Ведомственная структура расходов бюджета Алтатского сельсовета на 2016 год</t>
  </si>
  <si>
    <t>0,5</t>
  </si>
  <si>
    <t>801</t>
  </si>
  <si>
    <t xml:space="preserve">Расходы для проведения мероприятий направленных на обеспечение мер по противодействию экстремисткой и террористической деятельности и защите населения от ЧС от природного и техногенного характера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</si>
  <si>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Мероприятие программя 2. Обеспечение мер по противодействию экстремисткой и террористической деятелности и защите населения от ЧС от природного и техногенного характера</t>
  </si>
  <si>
    <t>0100000360</t>
  </si>
  <si>
    <t>Мероприятие прграммы 1. Обеспечение мер противопожарной безопасности</t>
  </si>
  <si>
    <t xml:space="preserve">Расходы для проведения мероприятий направленных на обеспечение первичных мер противопожарной безопасности в рамках 
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</si>
  <si>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0100000350</t>
  </si>
  <si>
    <t xml:space="preserve">Муниципальная программа «Обеспечение жизни и прочие мероприятия на территории Алтатского сельсовета " </t>
  </si>
  <si>
    <t>Подпрограмма  «Дороги общего пользования местного значения"</t>
  </si>
  <si>
    <t>0120000340</t>
  </si>
  <si>
    <t xml:space="preserve">Расходы для проведения мероприятий направленных по содержанию и текущему ремонту автомобильных работ в рамках подпрограммы "Дороги общего пользования местного значения" муниципальной программы алтатского сельсовета "Обеспечение жизни и прочие мероприятия на территории Алтатского сельсовета "  
</t>
  </si>
  <si>
    <t>Подпрограмма «Благоустройство»</t>
  </si>
  <si>
    <t>0110000310</t>
  </si>
  <si>
    <t xml:space="preserve">Расходы для проведения мероприятий направленных на содержание и обслуживание объектов жилищно-коммунального хозяйства в рамках 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</t>
  </si>
  <si>
    <t>Расходы для проведения мероприятий направленных на содержание и обслуживание уличных сетей электроснабжения в рамках подпрограммы "Благоустройство" муниципальной программы Алтатского сельсовета "Обеспечениежизни и прочие мероприятия на территории Алтатского сельсовета "</t>
  </si>
  <si>
    <t xml:space="preserve">Расходы для проведения мероприятий направленных на прочие благоустройства в рамкахподпрограммы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 </t>
  </si>
  <si>
    <t>0110000320</t>
  </si>
  <si>
    <t>0110000330</t>
  </si>
  <si>
    <t>40,00</t>
  </si>
  <si>
    <t>244</t>
  </si>
  <si>
    <t>166,712</t>
  </si>
  <si>
    <r>
      <rPr>
        <b/>
        <sz val="10"/>
        <rFont val="Times New Roman"/>
        <family val="1"/>
      </rPr>
      <t xml:space="preserve">Приложение 4                                          </t>
    </r>
    <r>
      <rPr>
        <sz val="10"/>
        <rFont val="Times New Roman"/>
        <family val="1"/>
      </rPr>
      <t>к Решению схода граждан Алтатского сельсовета "О бюджете Алтатского сельсовета на 2016год и на плановый период 2017-2018гг."     № 11-47р от 12.07.2016</t>
    </r>
  </si>
  <si>
    <t>6,565</t>
  </si>
  <si>
    <t>101558</t>
  </si>
  <si>
    <t>101,558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</si>
</sst>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1" fillId="0" borderId="0" xfId="52" applyFont="1" applyFill="1" applyAlignment="1">
      <alignment horizontal="right" vertical="top" wrapText="1"/>
      <protection/>
    </xf>
    <xf numFmtId="0" fontId="6" fillId="0" borderId="12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80" zoomScaleNormal="80" zoomScalePageLayoutView="0" workbookViewId="0" topLeftCell="A25">
      <selection activeCell="G63" sqref="G63"/>
    </sheetView>
  </sheetViews>
  <sheetFormatPr defaultColWidth="8.8515625" defaultRowHeight="15"/>
  <cols>
    <col min="1" max="1" width="5.57421875" style="20" customWidth="1"/>
    <col min="2" max="2" width="72.28125" style="20" customWidth="1"/>
    <col min="3" max="3" width="6.421875" style="20" customWidth="1"/>
    <col min="4" max="4" width="6.57421875" style="20" customWidth="1"/>
    <col min="5" max="5" width="12.140625" style="20" customWidth="1"/>
    <col min="6" max="6" width="5.00390625" style="20" customWidth="1"/>
    <col min="7" max="7" width="10.421875" style="20" customWidth="1"/>
    <col min="8" max="8" width="8.8515625" style="20" customWidth="1"/>
    <col min="9" max="9" width="9.57421875" style="20" customWidth="1"/>
    <col min="10" max="15" width="8.8515625" style="20" customWidth="1"/>
    <col min="16" max="16" width="31.140625" style="20" customWidth="1"/>
    <col min="17" max="16384" width="8.8515625" style="20" customWidth="1"/>
  </cols>
  <sheetData>
    <row r="1" spans="5:7" ht="54" customHeight="1">
      <c r="E1" s="64" t="s">
        <v>182</v>
      </c>
      <c r="F1" s="64"/>
      <c r="G1" s="64"/>
    </row>
    <row r="2" spans="5:7" ht="36" customHeight="1">
      <c r="E2" s="64"/>
      <c r="F2" s="64"/>
      <c r="G2" s="64"/>
    </row>
    <row r="3" spans="2:7" ht="23.25" customHeight="1">
      <c r="B3" s="66" t="s">
        <v>159</v>
      </c>
      <c r="C3" s="66"/>
      <c r="D3" s="66"/>
      <c r="E3" s="66"/>
      <c r="F3" s="66"/>
      <c r="G3" s="66"/>
    </row>
    <row r="4" spans="2:7" ht="16.5" customHeight="1">
      <c r="B4" s="21"/>
      <c r="C4" s="21"/>
      <c r="D4" s="21"/>
      <c r="E4" s="21"/>
      <c r="F4" s="65" t="s">
        <v>34</v>
      </c>
      <c r="G4" s="65"/>
    </row>
    <row r="5" spans="1:7" ht="50.25" customHeight="1">
      <c r="A5" s="1" t="s">
        <v>20</v>
      </c>
      <c r="B5" s="1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3" t="s">
        <v>137</v>
      </c>
    </row>
    <row r="6" spans="1:7" ht="17.25" customHeight="1">
      <c r="A6" s="4"/>
      <c r="B6" s="2" t="s">
        <v>26</v>
      </c>
      <c r="C6" s="2" t="s">
        <v>27</v>
      </c>
      <c r="D6" s="2" t="s">
        <v>28</v>
      </c>
      <c r="E6" s="2" t="s">
        <v>29</v>
      </c>
      <c r="F6" s="2" t="s">
        <v>30</v>
      </c>
      <c r="G6" s="2" t="s">
        <v>31</v>
      </c>
    </row>
    <row r="7" spans="1:7" ht="17.25" customHeight="1">
      <c r="A7" s="4" t="s">
        <v>26</v>
      </c>
      <c r="B7" s="5" t="s">
        <v>35</v>
      </c>
      <c r="C7" s="6" t="s">
        <v>161</v>
      </c>
      <c r="D7" s="6" t="s">
        <v>36</v>
      </c>
      <c r="E7" s="6" t="s">
        <v>37</v>
      </c>
      <c r="F7" s="6" t="s">
        <v>37</v>
      </c>
      <c r="G7" s="41">
        <f>G8+G14+G25+G31</f>
        <v>1819.0120000000002</v>
      </c>
    </row>
    <row r="8" spans="1:7" ht="35.25" customHeight="1">
      <c r="A8" s="4" t="s">
        <v>27</v>
      </c>
      <c r="B8" s="49" t="s">
        <v>0</v>
      </c>
      <c r="C8" s="7" t="s">
        <v>161</v>
      </c>
      <c r="D8" s="7" t="s">
        <v>2</v>
      </c>
      <c r="E8" s="8"/>
      <c r="F8" s="15"/>
      <c r="G8" s="32">
        <f>G9</f>
        <v>497.615</v>
      </c>
    </row>
    <row r="9" spans="1:7" ht="33" customHeight="1">
      <c r="A9" s="4" t="s">
        <v>28</v>
      </c>
      <c r="B9" s="43" t="s">
        <v>32</v>
      </c>
      <c r="C9" s="7" t="s">
        <v>161</v>
      </c>
      <c r="D9" s="7" t="s">
        <v>2</v>
      </c>
      <c r="E9" s="7" t="s">
        <v>130</v>
      </c>
      <c r="F9" s="14"/>
      <c r="G9" s="32">
        <f>G10</f>
        <v>497.615</v>
      </c>
    </row>
    <row r="10" spans="1:7" ht="20.25" customHeight="1">
      <c r="A10" s="4" t="s">
        <v>29</v>
      </c>
      <c r="B10" s="43" t="s">
        <v>33</v>
      </c>
      <c r="C10" s="7" t="s">
        <v>161</v>
      </c>
      <c r="D10" s="7" t="s">
        <v>2</v>
      </c>
      <c r="E10" s="7" t="s">
        <v>129</v>
      </c>
      <c r="F10" s="14"/>
      <c r="G10" s="32">
        <f>G11</f>
        <v>497.615</v>
      </c>
    </row>
    <row r="11" spans="1:7" ht="36" customHeight="1">
      <c r="A11" s="4" t="s">
        <v>30</v>
      </c>
      <c r="B11" s="43" t="s">
        <v>8</v>
      </c>
      <c r="C11" s="7" t="s">
        <v>161</v>
      </c>
      <c r="D11" s="7" t="s">
        <v>2</v>
      </c>
      <c r="E11" s="14">
        <v>3110000280</v>
      </c>
      <c r="F11" s="14"/>
      <c r="G11" s="32">
        <f>G12</f>
        <v>497.615</v>
      </c>
    </row>
    <row r="12" spans="1:7" ht="49.5" customHeight="1">
      <c r="A12" s="4" t="s">
        <v>31</v>
      </c>
      <c r="B12" s="44" t="s">
        <v>6</v>
      </c>
      <c r="C12" s="9" t="s">
        <v>161</v>
      </c>
      <c r="D12" s="9" t="s">
        <v>2</v>
      </c>
      <c r="E12" s="16">
        <v>3110000280</v>
      </c>
      <c r="F12" s="16">
        <v>100</v>
      </c>
      <c r="G12" s="33">
        <f>G13</f>
        <v>497.615</v>
      </c>
    </row>
    <row r="13" spans="1:7" ht="20.25" customHeight="1">
      <c r="A13" s="4" t="s">
        <v>48</v>
      </c>
      <c r="B13" s="44" t="s">
        <v>144</v>
      </c>
      <c r="C13" s="9" t="s">
        <v>161</v>
      </c>
      <c r="D13" s="9" t="s">
        <v>2</v>
      </c>
      <c r="E13" s="22">
        <v>3110000280</v>
      </c>
      <c r="F13" s="16">
        <v>120</v>
      </c>
      <c r="G13" s="33">
        <v>497.615</v>
      </c>
    </row>
    <row r="14" spans="1:7" ht="39" customHeight="1">
      <c r="A14" s="4" t="s">
        <v>148</v>
      </c>
      <c r="B14" s="45" t="s">
        <v>1</v>
      </c>
      <c r="C14" s="10" t="s">
        <v>161</v>
      </c>
      <c r="D14" s="10" t="s">
        <v>3</v>
      </c>
      <c r="E14" s="11"/>
      <c r="F14" s="17"/>
      <c r="G14" s="42">
        <f>G17</f>
        <v>1320.0970000000002</v>
      </c>
    </row>
    <row r="15" spans="1:7" ht="20.25" customHeight="1">
      <c r="A15" s="4" t="s">
        <v>49</v>
      </c>
      <c r="B15" s="46" t="s">
        <v>15</v>
      </c>
      <c r="C15" s="10" t="s">
        <v>161</v>
      </c>
      <c r="D15" s="10" t="s">
        <v>3</v>
      </c>
      <c r="E15" s="10" t="s">
        <v>130</v>
      </c>
      <c r="F15" s="16"/>
      <c r="G15" s="33">
        <f>G17</f>
        <v>1320.0970000000002</v>
      </c>
    </row>
    <row r="16" spans="1:7" ht="18.75" customHeight="1">
      <c r="A16" s="4" t="s">
        <v>50</v>
      </c>
      <c r="B16" s="46" t="s">
        <v>16</v>
      </c>
      <c r="C16" s="10" t="s">
        <v>161</v>
      </c>
      <c r="D16" s="10" t="s">
        <v>3</v>
      </c>
      <c r="E16" s="10" t="s">
        <v>129</v>
      </c>
      <c r="F16" s="16"/>
      <c r="G16" s="33">
        <f>G17</f>
        <v>1320.0970000000002</v>
      </c>
    </row>
    <row r="17" spans="1:7" ht="33.75" customHeight="1">
      <c r="A17" s="4" t="s">
        <v>51</v>
      </c>
      <c r="B17" s="46" t="s">
        <v>8</v>
      </c>
      <c r="C17" s="10" t="s">
        <v>161</v>
      </c>
      <c r="D17" s="10" t="s">
        <v>3</v>
      </c>
      <c r="E17" s="16">
        <v>3110000280</v>
      </c>
      <c r="F17" s="16"/>
      <c r="G17" s="42">
        <f>G18+G21+G23</f>
        <v>1320.0970000000002</v>
      </c>
    </row>
    <row r="18" spans="1:7" ht="51" customHeight="1">
      <c r="A18" s="4" t="s">
        <v>52</v>
      </c>
      <c r="B18" s="46" t="s">
        <v>6</v>
      </c>
      <c r="C18" s="10" t="s">
        <v>161</v>
      </c>
      <c r="D18" s="10" t="s">
        <v>3</v>
      </c>
      <c r="E18" s="23">
        <v>3110000280</v>
      </c>
      <c r="F18" s="16">
        <v>100</v>
      </c>
      <c r="G18" s="33">
        <f>G19+G20</f>
        <v>646.71</v>
      </c>
    </row>
    <row r="19" spans="1:7" ht="18.75" customHeight="1">
      <c r="A19" s="4" t="s">
        <v>53</v>
      </c>
      <c r="B19" s="46" t="s">
        <v>145</v>
      </c>
      <c r="C19" s="10" t="s">
        <v>161</v>
      </c>
      <c r="D19" s="10" t="s">
        <v>3</v>
      </c>
      <c r="E19" s="23">
        <v>3110000280</v>
      </c>
      <c r="F19" s="16">
        <v>110</v>
      </c>
      <c r="G19" s="33"/>
    </row>
    <row r="20" spans="1:7" ht="17.25" customHeight="1">
      <c r="A20" s="4" t="s">
        <v>54</v>
      </c>
      <c r="B20" s="44" t="s">
        <v>144</v>
      </c>
      <c r="C20" s="10" t="s">
        <v>161</v>
      </c>
      <c r="D20" s="10" t="s">
        <v>3</v>
      </c>
      <c r="E20" s="16">
        <v>3110000280</v>
      </c>
      <c r="F20" s="16">
        <v>120</v>
      </c>
      <c r="G20" s="33">
        <v>646.71</v>
      </c>
    </row>
    <row r="21" spans="1:7" ht="18" customHeight="1">
      <c r="A21" s="4" t="s">
        <v>149</v>
      </c>
      <c r="B21" s="46" t="s">
        <v>7</v>
      </c>
      <c r="C21" s="10" t="s">
        <v>161</v>
      </c>
      <c r="D21" s="10" t="s">
        <v>3</v>
      </c>
      <c r="E21" s="16">
        <v>3110000280</v>
      </c>
      <c r="F21" s="16">
        <v>200</v>
      </c>
      <c r="G21" s="42">
        <f>G22</f>
        <v>668.907</v>
      </c>
    </row>
    <row r="22" spans="1:7" ht="18" customHeight="1">
      <c r="A22" s="4" t="s">
        <v>123</v>
      </c>
      <c r="B22" s="46" t="s">
        <v>146</v>
      </c>
      <c r="C22" s="9" t="s">
        <v>161</v>
      </c>
      <c r="D22" s="9" t="s">
        <v>3</v>
      </c>
      <c r="E22" s="16">
        <v>3110000280</v>
      </c>
      <c r="F22" s="16">
        <v>240</v>
      </c>
      <c r="G22" s="42">
        <v>668.907</v>
      </c>
    </row>
    <row r="23" spans="1:7" ht="18" customHeight="1">
      <c r="A23" s="4" t="s">
        <v>150</v>
      </c>
      <c r="B23" s="47" t="s">
        <v>9</v>
      </c>
      <c r="C23" s="10" t="s">
        <v>161</v>
      </c>
      <c r="D23" s="10" t="s">
        <v>3</v>
      </c>
      <c r="E23" s="16">
        <v>3110000280</v>
      </c>
      <c r="F23" s="16">
        <v>800</v>
      </c>
      <c r="G23" s="42">
        <v>4.48</v>
      </c>
    </row>
    <row r="24" spans="1:7" ht="17.25" customHeight="1">
      <c r="A24" s="4" t="s">
        <v>124</v>
      </c>
      <c r="B24" s="46" t="s">
        <v>140</v>
      </c>
      <c r="C24" s="9" t="s">
        <v>161</v>
      </c>
      <c r="D24" s="9" t="s">
        <v>3</v>
      </c>
      <c r="E24" s="16">
        <v>3110000280</v>
      </c>
      <c r="F24" s="16">
        <v>850</v>
      </c>
      <c r="G24" s="42">
        <v>4.481</v>
      </c>
    </row>
    <row r="25" spans="1:7" ht="18" customHeight="1">
      <c r="A25" s="4" t="s">
        <v>151</v>
      </c>
      <c r="B25" s="46" t="s">
        <v>98</v>
      </c>
      <c r="C25" s="4" t="s">
        <v>161</v>
      </c>
      <c r="D25" s="4" t="s">
        <v>4</v>
      </c>
      <c r="E25" s="4"/>
      <c r="F25" s="4"/>
      <c r="G25" s="34">
        <v>1</v>
      </c>
    </row>
    <row r="26" spans="1:7" ht="18" customHeight="1">
      <c r="A26" s="4" t="s">
        <v>125</v>
      </c>
      <c r="B26" s="47" t="s">
        <v>43</v>
      </c>
      <c r="C26" s="4" t="s">
        <v>161</v>
      </c>
      <c r="D26" s="4" t="s">
        <v>4</v>
      </c>
      <c r="E26" s="4" t="s">
        <v>131</v>
      </c>
      <c r="F26" s="4"/>
      <c r="G26" s="34">
        <v>1</v>
      </c>
    </row>
    <row r="27" spans="1:7" ht="16.5" customHeight="1">
      <c r="A27" s="4" t="s">
        <v>126</v>
      </c>
      <c r="B27" s="45" t="s">
        <v>115</v>
      </c>
      <c r="C27" s="10" t="s">
        <v>161</v>
      </c>
      <c r="D27" s="9" t="s">
        <v>4</v>
      </c>
      <c r="E27" s="14">
        <v>3310000000</v>
      </c>
      <c r="F27" s="14"/>
      <c r="G27" s="35">
        <v>1</v>
      </c>
    </row>
    <row r="28" spans="1:7" ht="17.25" customHeight="1">
      <c r="A28" s="4" t="s">
        <v>127</v>
      </c>
      <c r="B28" s="47" t="s">
        <v>9</v>
      </c>
      <c r="C28" s="10" t="s">
        <v>161</v>
      </c>
      <c r="D28" s="9" t="s">
        <v>4</v>
      </c>
      <c r="E28" s="14">
        <v>3310000000</v>
      </c>
      <c r="F28" s="14"/>
      <c r="G28" s="35">
        <v>1</v>
      </c>
    </row>
    <row r="29" spans="1:7" ht="18" customHeight="1">
      <c r="A29" s="4" t="s">
        <v>128</v>
      </c>
      <c r="B29" s="47" t="s">
        <v>9</v>
      </c>
      <c r="C29" s="10" t="s">
        <v>161</v>
      </c>
      <c r="D29" s="2" t="s">
        <v>4</v>
      </c>
      <c r="E29" s="24">
        <v>3310000000</v>
      </c>
      <c r="F29" s="14">
        <v>800</v>
      </c>
      <c r="G29" s="35">
        <v>1</v>
      </c>
    </row>
    <row r="30" spans="1:7" ht="18.75" customHeight="1">
      <c r="A30" s="4" t="s">
        <v>55</v>
      </c>
      <c r="B30" s="47" t="s">
        <v>10</v>
      </c>
      <c r="C30" s="10" t="s">
        <v>161</v>
      </c>
      <c r="D30" s="2" t="s">
        <v>4</v>
      </c>
      <c r="E30" s="14">
        <v>3310000000</v>
      </c>
      <c r="F30" s="14">
        <v>870</v>
      </c>
      <c r="G30" s="35">
        <v>1</v>
      </c>
    </row>
    <row r="31" spans="1:7" ht="17.25" customHeight="1">
      <c r="A31" s="4" t="s">
        <v>56</v>
      </c>
      <c r="B31" s="47" t="s">
        <v>99</v>
      </c>
      <c r="C31" s="10" t="s">
        <v>161</v>
      </c>
      <c r="D31" s="2" t="s">
        <v>5</v>
      </c>
      <c r="E31" s="14"/>
      <c r="F31" s="14"/>
      <c r="G31" s="35">
        <v>0.3</v>
      </c>
    </row>
    <row r="32" spans="1:7" ht="30.75" customHeight="1">
      <c r="A32" s="4" t="s">
        <v>57</v>
      </c>
      <c r="B32" s="48" t="s">
        <v>113</v>
      </c>
      <c r="C32" s="10" t="s">
        <v>161</v>
      </c>
      <c r="D32" s="2" t="s">
        <v>5</v>
      </c>
      <c r="E32" s="24">
        <v>3400000000</v>
      </c>
      <c r="F32" s="14"/>
      <c r="G32" s="35">
        <v>0.3</v>
      </c>
    </row>
    <row r="33" spans="1:7" ht="30.75" customHeight="1">
      <c r="A33" s="4" t="s">
        <v>58</v>
      </c>
      <c r="B33" s="43" t="s">
        <v>112</v>
      </c>
      <c r="C33" s="10" t="s">
        <v>161</v>
      </c>
      <c r="D33" s="2" t="s">
        <v>5</v>
      </c>
      <c r="E33" s="24">
        <v>3410000000</v>
      </c>
      <c r="F33" s="14"/>
      <c r="G33" s="35">
        <v>0.3</v>
      </c>
    </row>
    <row r="34" spans="1:7" ht="30" customHeight="1">
      <c r="A34" s="4" t="s">
        <v>59</v>
      </c>
      <c r="B34" s="50" t="s">
        <v>14</v>
      </c>
      <c r="C34" s="10" t="s">
        <v>161</v>
      </c>
      <c r="D34" s="2" t="s">
        <v>5</v>
      </c>
      <c r="E34" s="14">
        <v>3410075140</v>
      </c>
      <c r="F34" s="14"/>
      <c r="G34" s="35">
        <v>0.3</v>
      </c>
    </row>
    <row r="35" spans="1:7" ht="21" customHeight="1">
      <c r="A35" s="4" t="s">
        <v>60</v>
      </c>
      <c r="B35" s="47" t="s">
        <v>7</v>
      </c>
      <c r="C35" s="10" t="s">
        <v>161</v>
      </c>
      <c r="D35" s="2" t="s">
        <v>5</v>
      </c>
      <c r="E35" s="14">
        <v>3410075140</v>
      </c>
      <c r="F35" s="14">
        <v>200</v>
      </c>
      <c r="G35" s="35">
        <v>0.3</v>
      </c>
    </row>
    <row r="36" spans="1:7" ht="35.25" customHeight="1">
      <c r="A36" s="4" t="s">
        <v>61</v>
      </c>
      <c r="B36" s="46" t="s">
        <v>146</v>
      </c>
      <c r="C36" s="10" t="s">
        <v>161</v>
      </c>
      <c r="D36" s="2" t="s">
        <v>5</v>
      </c>
      <c r="E36" s="14">
        <v>3410075140</v>
      </c>
      <c r="F36" s="14">
        <v>240</v>
      </c>
      <c r="G36" s="35">
        <v>0.3</v>
      </c>
    </row>
    <row r="37" spans="1:7" ht="17.25" customHeight="1">
      <c r="A37" s="4" t="s">
        <v>62</v>
      </c>
      <c r="B37" s="52" t="s">
        <v>101</v>
      </c>
      <c r="C37" s="11" t="s">
        <v>161</v>
      </c>
      <c r="D37" s="26" t="s">
        <v>100</v>
      </c>
      <c r="E37" s="15"/>
      <c r="F37" s="15"/>
      <c r="G37" s="36">
        <f>G38</f>
        <v>35.27</v>
      </c>
    </row>
    <row r="38" spans="1:7" ht="21.75" customHeight="1">
      <c r="A38" s="4" t="s">
        <v>63</v>
      </c>
      <c r="B38" s="46" t="s">
        <v>12</v>
      </c>
      <c r="C38" s="10" t="s">
        <v>161</v>
      </c>
      <c r="D38" s="2" t="s">
        <v>11</v>
      </c>
      <c r="E38" s="14"/>
      <c r="F38" s="14"/>
      <c r="G38" s="33">
        <f>G39</f>
        <v>35.27</v>
      </c>
    </row>
    <row r="39" spans="1:7" ht="33" customHeight="1">
      <c r="A39" s="4" t="s">
        <v>64</v>
      </c>
      <c r="B39" s="51" t="s">
        <v>114</v>
      </c>
      <c r="C39" s="2" t="s">
        <v>161</v>
      </c>
      <c r="D39" s="2" t="s">
        <v>11</v>
      </c>
      <c r="E39" s="2" t="s">
        <v>132</v>
      </c>
      <c r="F39" s="14"/>
      <c r="G39" s="42">
        <v>35.27</v>
      </c>
    </row>
    <row r="40" spans="1:7" ht="34.5" customHeight="1">
      <c r="A40" s="4" t="s">
        <v>65</v>
      </c>
      <c r="B40" s="58" t="s">
        <v>13</v>
      </c>
      <c r="C40" s="2" t="s">
        <v>161</v>
      </c>
      <c r="D40" s="2" t="s">
        <v>11</v>
      </c>
      <c r="E40" s="2" t="s">
        <v>133</v>
      </c>
      <c r="F40" s="14"/>
      <c r="G40" s="42">
        <f>G41+G43</f>
        <v>35.269999999999996</v>
      </c>
    </row>
    <row r="41" spans="1:7" ht="49.5" customHeight="1">
      <c r="A41" s="4" t="s">
        <v>66</v>
      </c>
      <c r="B41" s="46" t="s">
        <v>6</v>
      </c>
      <c r="C41" s="10" t="s">
        <v>161</v>
      </c>
      <c r="D41" s="10" t="s">
        <v>11</v>
      </c>
      <c r="E41" s="23">
        <v>3510051180</v>
      </c>
      <c r="F41" s="16">
        <v>100</v>
      </c>
      <c r="G41" s="42">
        <v>30.7</v>
      </c>
    </row>
    <row r="42" spans="1:7" ht="19.5" customHeight="1">
      <c r="A42" s="4" t="s">
        <v>67</v>
      </c>
      <c r="B42" s="44" t="s">
        <v>144</v>
      </c>
      <c r="C42" s="10" t="s">
        <v>161</v>
      </c>
      <c r="D42" s="10" t="s">
        <v>11</v>
      </c>
      <c r="E42" s="23">
        <v>3510051180</v>
      </c>
      <c r="F42" s="16">
        <v>120</v>
      </c>
      <c r="G42" s="42">
        <v>30.7</v>
      </c>
    </row>
    <row r="43" spans="1:7" ht="18.75" customHeight="1">
      <c r="A43" s="4" t="s">
        <v>68</v>
      </c>
      <c r="B43" s="47" t="s">
        <v>7</v>
      </c>
      <c r="C43" s="10" t="s">
        <v>161</v>
      </c>
      <c r="D43" s="2" t="s">
        <v>11</v>
      </c>
      <c r="E43" s="23">
        <v>3510051180</v>
      </c>
      <c r="F43" s="14">
        <v>200</v>
      </c>
      <c r="G43" s="42">
        <v>4.57</v>
      </c>
    </row>
    <row r="44" spans="1:7" ht="21.75" customHeight="1">
      <c r="A44" s="4" t="s">
        <v>69</v>
      </c>
      <c r="B44" s="46" t="s">
        <v>146</v>
      </c>
      <c r="C44" s="10" t="s">
        <v>161</v>
      </c>
      <c r="D44" s="2" t="s">
        <v>11</v>
      </c>
      <c r="E44" s="23">
        <v>3510051180</v>
      </c>
      <c r="F44" s="14">
        <v>240</v>
      </c>
      <c r="G44" s="42">
        <v>4.57</v>
      </c>
    </row>
    <row r="45" spans="1:7" ht="24.75" customHeight="1">
      <c r="A45" s="4" t="s">
        <v>70</v>
      </c>
      <c r="B45" s="27" t="s">
        <v>102</v>
      </c>
      <c r="C45" s="28" t="s">
        <v>161</v>
      </c>
      <c r="D45" s="29" t="s">
        <v>96</v>
      </c>
      <c r="E45" s="29"/>
      <c r="F45" s="30"/>
      <c r="G45" s="61">
        <f>G46+G53</f>
        <v>158.12</v>
      </c>
    </row>
    <row r="46" spans="1:7" ht="33.75" customHeight="1">
      <c r="A46" s="4" t="s">
        <v>71</v>
      </c>
      <c r="B46" s="46" t="s">
        <v>103</v>
      </c>
      <c r="C46" s="13" t="s">
        <v>161</v>
      </c>
      <c r="D46" s="12" t="s">
        <v>45</v>
      </c>
      <c r="E46" s="12"/>
      <c r="F46" s="19"/>
      <c r="G46" s="37" t="s">
        <v>160</v>
      </c>
    </row>
    <row r="47" spans="1:7" ht="50.25" customHeight="1">
      <c r="A47" s="4" t="s">
        <v>152</v>
      </c>
      <c r="B47" s="46" t="s">
        <v>163</v>
      </c>
      <c r="C47" s="13" t="s">
        <v>161</v>
      </c>
      <c r="D47" s="12" t="s">
        <v>45</v>
      </c>
      <c r="E47" s="12" t="s">
        <v>134</v>
      </c>
      <c r="F47" s="19"/>
      <c r="G47" s="37" t="s">
        <v>160</v>
      </c>
    </row>
    <row r="48" spans="1:7" ht="78" customHeight="1">
      <c r="A48" s="4" t="s">
        <v>72</v>
      </c>
      <c r="B48" s="59" t="s">
        <v>162</v>
      </c>
      <c r="C48" s="25">
        <v>801</v>
      </c>
      <c r="D48" s="12" t="s">
        <v>45</v>
      </c>
      <c r="E48" s="12" t="s">
        <v>164</v>
      </c>
      <c r="F48" s="19"/>
      <c r="G48" s="37" t="s">
        <v>160</v>
      </c>
    </row>
    <row r="49" spans="1:7" ht="18.75" customHeight="1">
      <c r="A49" s="4" t="s">
        <v>73</v>
      </c>
      <c r="B49" s="47" t="s">
        <v>7</v>
      </c>
      <c r="C49" s="12" t="s">
        <v>161</v>
      </c>
      <c r="D49" s="12" t="s">
        <v>45</v>
      </c>
      <c r="E49" s="12" t="s">
        <v>164</v>
      </c>
      <c r="F49" s="18" t="s">
        <v>38</v>
      </c>
      <c r="G49" s="60" t="s">
        <v>160</v>
      </c>
    </row>
    <row r="50" spans="1:7" ht="18" customHeight="1">
      <c r="A50" s="4" t="s">
        <v>74</v>
      </c>
      <c r="B50" s="46" t="s">
        <v>146</v>
      </c>
      <c r="C50" s="13" t="s">
        <v>161</v>
      </c>
      <c r="D50" s="12" t="s">
        <v>45</v>
      </c>
      <c r="E50" s="12" t="s">
        <v>164</v>
      </c>
      <c r="F50" s="19" t="s">
        <v>147</v>
      </c>
      <c r="G50" s="60" t="s">
        <v>160</v>
      </c>
    </row>
    <row r="51" spans="1:7" ht="19.5" customHeight="1">
      <c r="A51" s="4" t="s">
        <v>75</v>
      </c>
      <c r="B51" s="46" t="s">
        <v>104</v>
      </c>
      <c r="C51" s="13" t="s">
        <v>161</v>
      </c>
      <c r="D51" s="12" t="s">
        <v>46</v>
      </c>
      <c r="E51" s="12"/>
      <c r="F51" s="19"/>
      <c r="G51" s="60">
        <v>157.62</v>
      </c>
    </row>
    <row r="52" spans="1:7" ht="20.25" customHeight="1">
      <c r="A52" s="4" t="s">
        <v>76</v>
      </c>
      <c r="B52" s="46" t="s">
        <v>165</v>
      </c>
      <c r="C52" s="13" t="s">
        <v>161</v>
      </c>
      <c r="D52" s="12" t="s">
        <v>46</v>
      </c>
      <c r="E52" s="12" t="s">
        <v>134</v>
      </c>
      <c r="F52" s="19"/>
      <c r="G52" s="60">
        <v>157.62</v>
      </c>
    </row>
    <row r="53" spans="1:7" ht="70.5" customHeight="1">
      <c r="A53" s="4" t="s">
        <v>77</v>
      </c>
      <c r="B53" s="50" t="s">
        <v>166</v>
      </c>
      <c r="C53" s="25">
        <v>801</v>
      </c>
      <c r="D53" s="12" t="s">
        <v>46</v>
      </c>
      <c r="E53" s="12" t="s">
        <v>167</v>
      </c>
      <c r="F53" s="19"/>
      <c r="G53" s="60">
        <v>157.62</v>
      </c>
    </row>
    <row r="54" spans="1:7" ht="19.5" customHeight="1">
      <c r="A54" s="4" t="s">
        <v>78</v>
      </c>
      <c r="B54" s="47" t="s">
        <v>7</v>
      </c>
      <c r="C54" s="12" t="s">
        <v>161</v>
      </c>
      <c r="D54" s="12" t="s">
        <v>46</v>
      </c>
      <c r="E54" s="12" t="s">
        <v>167</v>
      </c>
      <c r="F54" s="18" t="s">
        <v>38</v>
      </c>
      <c r="G54" s="60">
        <v>157.62</v>
      </c>
    </row>
    <row r="55" spans="1:7" ht="20.25" customHeight="1">
      <c r="A55" s="4" t="s">
        <v>79</v>
      </c>
      <c r="B55" s="46" t="s">
        <v>146</v>
      </c>
      <c r="C55" s="13" t="s">
        <v>161</v>
      </c>
      <c r="D55" s="12" t="s">
        <v>46</v>
      </c>
      <c r="E55" s="12" t="s">
        <v>167</v>
      </c>
      <c r="F55" s="19" t="s">
        <v>147</v>
      </c>
      <c r="G55" s="60">
        <v>157.62</v>
      </c>
    </row>
    <row r="56" spans="1:7" ht="12.75" customHeight="1">
      <c r="A56" s="4" t="s">
        <v>80</v>
      </c>
      <c r="B56" s="27" t="s">
        <v>105</v>
      </c>
      <c r="C56" s="28" t="s">
        <v>161</v>
      </c>
      <c r="D56" s="29" t="s">
        <v>97</v>
      </c>
      <c r="E56" s="29"/>
      <c r="F56" s="30"/>
      <c r="G56" s="38" t="s">
        <v>181</v>
      </c>
    </row>
    <row r="57" spans="1:7" ht="18.75" customHeight="1">
      <c r="A57" s="4" t="s">
        <v>81</v>
      </c>
      <c r="B57" s="46" t="s">
        <v>106</v>
      </c>
      <c r="C57" s="13" t="s">
        <v>161</v>
      </c>
      <c r="D57" s="12" t="s">
        <v>47</v>
      </c>
      <c r="E57" s="12"/>
      <c r="F57" s="19"/>
      <c r="G57" s="37" t="s">
        <v>181</v>
      </c>
    </row>
    <row r="58" spans="1:7" ht="33.75" customHeight="1">
      <c r="A58" s="4" t="s">
        <v>82</v>
      </c>
      <c r="B58" s="46" t="s">
        <v>168</v>
      </c>
      <c r="C58" s="13" t="s">
        <v>161</v>
      </c>
      <c r="D58" s="12" t="s">
        <v>47</v>
      </c>
      <c r="E58" s="12" t="s">
        <v>134</v>
      </c>
      <c r="F58" s="19"/>
      <c r="G58" s="37" t="s">
        <v>181</v>
      </c>
    </row>
    <row r="59" spans="1:7" ht="16.5" customHeight="1">
      <c r="A59" s="4" t="s">
        <v>83</v>
      </c>
      <c r="B59" s="46" t="s">
        <v>169</v>
      </c>
      <c r="C59" s="13" t="s">
        <v>161</v>
      </c>
      <c r="D59" s="12" t="s">
        <v>47</v>
      </c>
      <c r="E59" s="12" t="s">
        <v>136</v>
      </c>
      <c r="F59" s="19"/>
      <c r="G59" s="37" t="s">
        <v>181</v>
      </c>
    </row>
    <row r="60" spans="1:7" ht="75" customHeight="1">
      <c r="A60" s="4" t="s">
        <v>84</v>
      </c>
      <c r="B60" s="50" t="s">
        <v>171</v>
      </c>
      <c r="C60" s="25">
        <v>801</v>
      </c>
      <c r="D60" s="12" t="s">
        <v>47</v>
      </c>
      <c r="E60" s="12" t="s">
        <v>170</v>
      </c>
      <c r="F60" s="19"/>
      <c r="G60" s="37" t="s">
        <v>181</v>
      </c>
    </row>
    <row r="61" spans="1:7" ht="17.25" customHeight="1">
      <c r="A61" s="4" t="s">
        <v>85</v>
      </c>
      <c r="B61" s="47" t="s">
        <v>7</v>
      </c>
      <c r="C61" s="12" t="s">
        <v>161</v>
      </c>
      <c r="D61" s="12" t="s">
        <v>47</v>
      </c>
      <c r="E61" s="12" t="s">
        <v>170</v>
      </c>
      <c r="F61" s="18" t="s">
        <v>38</v>
      </c>
      <c r="G61" s="60">
        <v>166.712</v>
      </c>
    </row>
    <row r="62" spans="1:7" ht="33.75" customHeight="1">
      <c r="A62" s="4" t="s">
        <v>86</v>
      </c>
      <c r="B62" s="46" t="s">
        <v>146</v>
      </c>
      <c r="C62" s="13" t="s">
        <v>161</v>
      </c>
      <c r="D62" s="12" t="s">
        <v>47</v>
      </c>
      <c r="E62" s="12" t="s">
        <v>170</v>
      </c>
      <c r="F62" s="19" t="s">
        <v>180</v>
      </c>
      <c r="G62" s="37" t="s">
        <v>181</v>
      </c>
    </row>
    <row r="63" spans="1:7" ht="12" customHeight="1">
      <c r="A63" s="4" t="s">
        <v>87</v>
      </c>
      <c r="B63" s="27" t="s">
        <v>109</v>
      </c>
      <c r="C63" s="28" t="s">
        <v>161</v>
      </c>
      <c r="D63" s="29" t="s">
        <v>107</v>
      </c>
      <c r="E63" s="29"/>
      <c r="F63" s="30"/>
      <c r="G63" s="40">
        <f>G64+G70</f>
        <v>148.123</v>
      </c>
    </row>
    <row r="64" spans="1:7" ht="18" customHeight="1">
      <c r="A64" s="4" t="s">
        <v>88</v>
      </c>
      <c r="B64" s="46" t="s">
        <v>108</v>
      </c>
      <c r="C64" s="13" t="s">
        <v>161</v>
      </c>
      <c r="D64" s="12" t="s">
        <v>44</v>
      </c>
      <c r="E64" s="12"/>
      <c r="F64" s="19"/>
      <c r="G64" s="37" t="s">
        <v>185</v>
      </c>
    </row>
    <row r="65" spans="1:7" ht="33" customHeight="1">
      <c r="A65" s="4" t="s">
        <v>89</v>
      </c>
      <c r="B65" s="46" t="s">
        <v>168</v>
      </c>
      <c r="C65" s="13" t="s">
        <v>161</v>
      </c>
      <c r="D65" s="12" t="s">
        <v>44</v>
      </c>
      <c r="E65" s="12" t="s">
        <v>134</v>
      </c>
      <c r="F65" s="19"/>
      <c r="G65" s="37" t="s">
        <v>185</v>
      </c>
    </row>
    <row r="66" spans="1:7" ht="15.75" customHeight="1">
      <c r="A66" s="4" t="s">
        <v>90</v>
      </c>
      <c r="B66" s="46" t="s">
        <v>172</v>
      </c>
      <c r="C66" s="13" t="s">
        <v>161</v>
      </c>
      <c r="D66" s="12" t="s">
        <v>44</v>
      </c>
      <c r="E66" s="12" t="s">
        <v>135</v>
      </c>
      <c r="F66" s="19"/>
      <c r="G66" s="37" t="s">
        <v>185</v>
      </c>
    </row>
    <row r="67" spans="1:7" ht="74.25" customHeight="1">
      <c r="A67" s="4" t="s">
        <v>91</v>
      </c>
      <c r="B67" s="62" t="s">
        <v>174</v>
      </c>
      <c r="C67" s="25">
        <v>801</v>
      </c>
      <c r="D67" s="12" t="s">
        <v>44</v>
      </c>
      <c r="E67" s="12" t="s">
        <v>173</v>
      </c>
      <c r="F67" s="19"/>
      <c r="G67" s="37" t="s">
        <v>185</v>
      </c>
    </row>
    <row r="68" spans="1:7" ht="18.75" customHeight="1">
      <c r="A68" s="4" t="s">
        <v>92</v>
      </c>
      <c r="B68" s="47" t="s">
        <v>7</v>
      </c>
      <c r="C68" s="12" t="s">
        <v>161</v>
      </c>
      <c r="D68" s="12" t="s">
        <v>44</v>
      </c>
      <c r="E68" s="12" t="s">
        <v>173</v>
      </c>
      <c r="F68" s="18" t="s">
        <v>38</v>
      </c>
      <c r="G68" s="37" t="s">
        <v>185</v>
      </c>
    </row>
    <row r="69" spans="1:7" ht="21" customHeight="1">
      <c r="A69" s="4" t="s">
        <v>93</v>
      </c>
      <c r="B69" s="46" t="s">
        <v>146</v>
      </c>
      <c r="C69" s="13" t="s">
        <v>161</v>
      </c>
      <c r="D69" s="12" t="s">
        <v>44</v>
      </c>
      <c r="E69" s="12" t="s">
        <v>173</v>
      </c>
      <c r="F69" s="19" t="s">
        <v>147</v>
      </c>
      <c r="G69" s="37" t="s">
        <v>184</v>
      </c>
    </row>
    <row r="70" spans="1:7" ht="16.5" customHeight="1">
      <c r="A70" s="4" t="s">
        <v>94</v>
      </c>
      <c r="B70" s="46" t="s">
        <v>110</v>
      </c>
      <c r="C70" s="13" t="s">
        <v>161</v>
      </c>
      <c r="D70" s="12" t="s">
        <v>42</v>
      </c>
      <c r="E70" s="12"/>
      <c r="F70" s="19"/>
      <c r="G70" s="39">
        <f>G71</f>
        <v>46.565</v>
      </c>
    </row>
    <row r="71" spans="1:7" ht="34.5" customHeight="1">
      <c r="A71" s="4" t="s">
        <v>95</v>
      </c>
      <c r="B71" s="46" t="s">
        <v>168</v>
      </c>
      <c r="C71" s="13" t="s">
        <v>161</v>
      </c>
      <c r="D71" s="12" t="s">
        <v>42</v>
      </c>
      <c r="E71" s="12" t="s">
        <v>134</v>
      </c>
      <c r="F71" s="19"/>
      <c r="G71" s="39">
        <f>G72</f>
        <v>46.565</v>
      </c>
    </row>
    <row r="72" spans="1:7" ht="16.5" customHeight="1">
      <c r="A72" s="4" t="s">
        <v>138</v>
      </c>
      <c r="B72" s="46" t="s">
        <v>172</v>
      </c>
      <c r="C72" s="13" t="s">
        <v>161</v>
      </c>
      <c r="D72" s="12" t="s">
        <v>42</v>
      </c>
      <c r="E72" s="12" t="s">
        <v>135</v>
      </c>
      <c r="F72" s="19"/>
      <c r="G72" s="39">
        <f>G73+G76</f>
        <v>46.565</v>
      </c>
    </row>
    <row r="73" spans="1:7" ht="63.75" customHeight="1">
      <c r="A73" s="4" t="s">
        <v>139</v>
      </c>
      <c r="B73" s="63" t="s">
        <v>175</v>
      </c>
      <c r="C73" s="25">
        <v>801</v>
      </c>
      <c r="D73" s="12" t="s">
        <v>42</v>
      </c>
      <c r="E73" s="12" t="s">
        <v>177</v>
      </c>
      <c r="F73" s="12"/>
      <c r="G73" s="37" t="s">
        <v>179</v>
      </c>
    </row>
    <row r="74" spans="1:7" ht="21.75" customHeight="1">
      <c r="A74" s="4" t="s">
        <v>118</v>
      </c>
      <c r="B74" s="47" t="s">
        <v>7</v>
      </c>
      <c r="C74" s="12" t="s">
        <v>161</v>
      </c>
      <c r="D74" s="12" t="s">
        <v>42</v>
      </c>
      <c r="E74" s="12" t="s">
        <v>177</v>
      </c>
      <c r="F74" s="18" t="s">
        <v>38</v>
      </c>
      <c r="G74" s="37" t="s">
        <v>179</v>
      </c>
    </row>
    <row r="75" spans="1:7" ht="32.25" customHeight="1">
      <c r="A75" s="4" t="s">
        <v>119</v>
      </c>
      <c r="B75" s="46" t="s">
        <v>146</v>
      </c>
      <c r="C75" s="13" t="s">
        <v>161</v>
      </c>
      <c r="D75" s="12" t="s">
        <v>42</v>
      </c>
      <c r="E75" s="12" t="s">
        <v>177</v>
      </c>
      <c r="F75" s="19" t="s">
        <v>147</v>
      </c>
      <c r="G75" s="37" t="s">
        <v>179</v>
      </c>
    </row>
    <row r="76" spans="1:7" ht="62.25" customHeight="1">
      <c r="A76" s="4" t="s">
        <v>120</v>
      </c>
      <c r="B76" s="63" t="s">
        <v>176</v>
      </c>
      <c r="C76" s="25">
        <v>801</v>
      </c>
      <c r="D76" s="12" t="s">
        <v>42</v>
      </c>
      <c r="E76" s="12" t="s">
        <v>178</v>
      </c>
      <c r="F76" s="12"/>
      <c r="G76" s="37" t="s">
        <v>183</v>
      </c>
    </row>
    <row r="77" spans="1:7" ht="18.75" customHeight="1">
      <c r="A77" s="4" t="s">
        <v>121</v>
      </c>
      <c r="B77" s="47" t="s">
        <v>7</v>
      </c>
      <c r="C77" s="12" t="s">
        <v>161</v>
      </c>
      <c r="D77" s="12" t="s">
        <v>42</v>
      </c>
      <c r="E77" s="12" t="s">
        <v>178</v>
      </c>
      <c r="F77" s="18" t="s">
        <v>38</v>
      </c>
      <c r="G77" s="37" t="s">
        <v>183</v>
      </c>
    </row>
    <row r="78" spans="1:7" ht="34.5" customHeight="1">
      <c r="A78" s="4" t="s">
        <v>122</v>
      </c>
      <c r="B78" s="46" t="s">
        <v>146</v>
      </c>
      <c r="C78" s="13" t="s">
        <v>161</v>
      </c>
      <c r="D78" s="12" t="s">
        <v>42</v>
      </c>
      <c r="E78" s="12" t="s">
        <v>178</v>
      </c>
      <c r="F78" s="19" t="s">
        <v>147</v>
      </c>
      <c r="G78" s="37" t="s">
        <v>183</v>
      </c>
    </row>
    <row r="79" spans="1:7" ht="46.5" customHeight="1">
      <c r="A79" s="4" t="s">
        <v>141</v>
      </c>
      <c r="B79" s="55" t="s">
        <v>17</v>
      </c>
      <c r="C79" s="31">
        <v>801</v>
      </c>
      <c r="D79" s="31" t="s">
        <v>18</v>
      </c>
      <c r="E79" s="31"/>
      <c r="F79" s="31"/>
      <c r="G79" s="36">
        <v>835.41</v>
      </c>
    </row>
    <row r="80" spans="1:7" ht="21" customHeight="1">
      <c r="A80" s="4" t="s">
        <v>142</v>
      </c>
      <c r="B80" s="54" t="s">
        <v>41</v>
      </c>
      <c r="C80" s="25">
        <v>801</v>
      </c>
      <c r="D80" s="25">
        <v>1403</v>
      </c>
      <c r="E80" s="25"/>
      <c r="F80" s="25"/>
      <c r="G80" s="33">
        <v>835.41</v>
      </c>
    </row>
    <row r="81" spans="1:7" ht="19.5" customHeight="1">
      <c r="A81" s="4" t="s">
        <v>143</v>
      </c>
      <c r="B81" s="54" t="s">
        <v>153</v>
      </c>
      <c r="C81" s="25">
        <v>801</v>
      </c>
      <c r="D81" s="25" t="s">
        <v>19</v>
      </c>
      <c r="E81" s="25">
        <v>3600000000</v>
      </c>
      <c r="F81" s="25"/>
      <c r="G81" s="33">
        <v>835.41</v>
      </c>
    </row>
    <row r="82" spans="1:7" ht="20.25" customHeight="1">
      <c r="A82" s="4" t="s">
        <v>154</v>
      </c>
      <c r="B82" s="56" t="s">
        <v>116</v>
      </c>
      <c r="C82" s="25">
        <v>801</v>
      </c>
      <c r="D82" s="25">
        <v>1403</v>
      </c>
      <c r="E82" s="25">
        <v>3600000000</v>
      </c>
      <c r="F82" s="25"/>
      <c r="G82" s="33">
        <v>835.41</v>
      </c>
    </row>
    <row r="83" spans="1:7" ht="18.75" customHeight="1">
      <c r="A83" s="4" t="s">
        <v>155</v>
      </c>
      <c r="B83" s="56" t="s">
        <v>117</v>
      </c>
      <c r="C83" s="25">
        <v>801</v>
      </c>
      <c r="D83" s="25">
        <v>1403</v>
      </c>
      <c r="E83" s="25">
        <v>3600000010</v>
      </c>
      <c r="F83" s="25"/>
      <c r="G83" s="33">
        <v>835.41</v>
      </c>
    </row>
    <row r="84" spans="1:7" ht="18.75" customHeight="1">
      <c r="A84" s="4" t="s">
        <v>156</v>
      </c>
      <c r="B84" s="57" t="s">
        <v>40</v>
      </c>
      <c r="C84" s="25">
        <v>801</v>
      </c>
      <c r="D84" s="25">
        <v>1403</v>
      </c>
      <c r="E84" s="25">
        <v>3600000010</v>
      </c>
      <c r="F84" s="25">
        <v>500</v>
      </c>
      <c r="G84" s="33">
        <v>835.41</v>
      </c>
    </row>
    <row r="85" spans="1:7" ht="19.5" customHeight="1">
      <c r="A85" s="4" t="s">
        <v>157</v>
      </c>
      <c r="B85" s="50" t="s">
        <v>39</v>
      </c>
      <c r="C85" s="25">
        <v>801</v>
      </c>
      <c r="D85" s="25">
        <v>1403</v>
      </c>
      <c r="E85" s="25">
        <v>3600000010</v>
      </c>
      <c r="F85" s="25">
        <v>540</v>
      </c>
      <c r="G85" s="33">
        <v>835.41</v>
      </c>
    </row>
    <row r="86" spans="1:7" ht="15.75">
      <c r="A86" s="4" t="s">
        <v>158</v>
      </c>
      <c r="B86" s="53" t="s">
        <v>111</v>
      </c>
      <c r="C86" s="25"/>
      <c r="D86" s="25"/>
      <c r="E86" s="25"/>
      <c r="F86" s="25"/>
      <c r="G86" s="40">
        <f>G7+G37+G45+G56+G63+G79</f>
        <v>3162.647</v>
      </c>
    </row>
    <row r="87" ht="69" customHeight="1"/>
  </sheetData>
  <sheetProtection/>
  <mergeCells count="3">
    <mergeCell ref="E1:G2"/>
    <mergeCell ref="F4:G4"/>
    <mergeCell ref="B3:G3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2016-07-13T08:19:18Z</cp:lastPrinted>
  <dcterms:created xsi:type="dcterms:W3CDTF">2006-09-28T05:33:49Z</dcterms:created>
  <dcterms:modified xsi:type="dcterms:W3CDTF">2016-07-18T03:17:17Z</dcterms:modified>
  <cp:category/>
  <cp:version/>
  <cp:contentType/>
  <cp:contentStatus/>
</cp:coreProperties>
</file>