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Лист1!$A$1:$D$64</definedName>
  </definedNames>
  <calcPr calcId="152511"/>
</workbook>
</file>

<file path=xl/calcChain.xml><?xml version="1.0" encoding="utf-8"?>
<calcChain xmlns="http://schemas.openxmlformats.org/spreadsheetml/2006/main">
  <c r="B6" i="1" l="1"/>
  <c r="B60" i="1"/>
  <c r="B54" i="1" l="1"/>
  <c r="B45" i="1"/>
  <c r="B41" i="1" l="1"/>
  <c r="B48" i="1" l="1"/>
  <c r="B44" i="1" s="1"/>
  <c r="C60" i="1" l="1"/>
  <c r="D60" i="1"/>
  <c r="C54" i="1"/>
  <c r="D54" i="1"/>
  <c r="C36" i="1"/>
  <c r="D36" i="1"/>
  <c r="C45" i="1"/>
  <c r="D45" i="1"/>
  <c r="C48" i="1"/>
  <c r="D48" i="1"/>
  <c r="D44" i="1" l="1"/>
  <c r="C44" i="1"/>
</calcChain>
</file>

<file path=xl/sharedStrings.xml><?xml version="1.0" encoding="utf-8"?>
<sst xmlns="http://schemas.openxmlformats.org/spreadsheetml/2006/main" count="32" uniqueCount="32">
  <si>
    <t>Расходы - всего</t>
  </si>
  <si>
    <t>1. Администрация</t>
  </si>
  <si>
    <t>2. Финансое управление</t>
  </si>
  <si>
    <t>3. Районный отдел образования</t>
  </si>
  <si>
    <t>4. Отдел культуры и молодежной политики</t>
  </si>
  <si>
    <t>Доходы- всего</t>
  </si>
  <si>
    <t>Изменение к решению январь 2017 года</t>
  </si>
  <si>
    <t>Сумма в тыс. руб. 2017 год</t>
  </si>
  <si>
    <t>Источники - всего</t>
  </si>
  <si>
    <t>Остатки на 01.01.2017 года ( в т.ч. МБТ- 23,99 тыс. руб. и  местный бюджет - 238,53 тыс. руб.)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</si>
  <si>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</si>
  <si>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</si>
  <si>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</si>
  <si>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</si>
  <si>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</si>
  <si>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</si>
  <si>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</si>
  <si>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</si>
  <si>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</si>
  <si>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</si>
  <si>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</si>
  <si>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</si>
  <si>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 районов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</si>
  <si>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</si>
  <si>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</si>
  <si>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Поддержка отрасли культуры за счет средств федерального бюджета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</si>
  <si>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</si>
  <si>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 xml:space="preserve"> 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</si>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</sst>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0"/>
      <name val="Helv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indent="1"/>
    </xf>
    <xf numFmtId="4" fontId="1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justify" wrapText="1"/>
    </xf>
    <xf numFmtId="0" fontId="1" fillId="2" borderId="1" xfId="0" applyFont="1" applyFill="1" applyBorder="1" applyAlignment="1">
      <alignment horizontal="left" vertical="justify" wrapText="1"/>
    </xf>
    <xf numFmtId="0" fontId="2" fillId="0" borderId="1" xfId="0" applyFont="1" applyBorder="1" applyAlignment="1">
      <alignment horizontal="left" wrapText="1" indent="1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 indent="1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>
      <alignment vertical="justify" wrapText="1"/>
    </xf>
    <xf numFmtId="49" fontId="1" fillId="2" borderId="1" xfId="0" applyNumberFormat="1" applyFont="1" applyFill="1" applyBorder="1" applyAlignment="1">
      <alignment horizontal="left" vertical="justify" wrapText="1"/>
    </xf>
    <xf numFmtId="0" fontId="1" fillId="0" borderId="2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2" fontId="3" fillId="2" borderId="1" xfId="0" applyNumberFormat="1" applyFont="1" applyFill="1" applyBorder="1" applyAlignment="1">
      <alignment horizontal="left" vertical="justify" wrapText="1"/>
    </xf>
    <xf numFmtId="0" fontId="1" fillId="0" borderId="1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left" indent="1"/>
    </xf>
    <xf numFmtId="4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wrapText="1" indent="1"/>
    </xf>
    <xf numFmtId="0" fontId="1" fillId="0" borderId="4" xfId="2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0" borderId="5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</cellXfs>
  <cellStyles count="3">
    <cellStyle name="Обычный" xfId="0" builtinId="0"/>
    <cellStyle name="Обычный 3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4"/>
  <sheetViews>
    <sheetView tabSelected="1" view="pageBreakPreview" topLeftCell="A54" zoomScale="60" zoomScaleNormal="100" workbookViewId="0">
      <selection activeCell="A2" sqref="A2:B2"/>
    </sheetView>
  </sheetViews>
  <sheetFormatPr defaultRowHeight="26.25" x14ac:dyDescent="0.4"/>
  <cols>
    <col min="1" max="1" width="172.5703125" style="1" customWidth="1"/>
    <col min="2" max="2" width="24.28515625" style="1" customWidth="1"/>
    <col min="3" max="4" width="9.140625" style="1" hidden="1" customWidth="1"/>
    <col min="5" max="16384" width="9.140625" style="1"/>
  </cols>
  <sheetData>
    <row r="2" spans="1:4" ht="30" x14ac:dyDescent="0.4">
      <c r="A2" s="42" t="s">
        <v>6</v>
      </c>
      <c r="B2" s="42"/>
    </row>
    <row r="4" spans="1:4" ht="90" customHeight="1" x14ac:dyDescent="0.4">
      <c r="A4" s="2"/>
      <c r="B4" s="3" t="s">
        <v>7</v>
      </c>
      <c r="C4" s="4"/>
      <c r="D4" s="4"/>
    </row>
    <row r="5" spans="1:4" ht="1.5" hidden="1" customHeight="1" x14ac:dyDescent="0.4">
      <c r="A5" s="5"/>
      <c r="B5" s="6"/>
      <c r="C5" s="4"/>
      <c r="D5" s="4"/>
    </row>
    <row r="6" spans="1:4" ht="70.5" customHeight="1" x14ac:dyDescent="0.4">
      <c r="A6" s="30" t="s">
        <v>5</v>
      </c>
      <c r="B6" s="31">
        <f>B11+B12+B13+B16+B19+B20+B21+B25+B26+B36+B39</f>
        <v>5233.8999999999996</v>
      </c>
      <c r="C6" s="4"/>
      <c r="D6" s="4"/>
    </row>
    <row r="7" spans="1:4" ht="21.75" hidden="1" customHeight="1" x14ac:dyDescent="0.4">
      <c r="A7" s="7"/>
      <c r="B7" s="6"/>
      <c r="C7" s="4"/>
      <c r="D7" s="4"/>
    </row>
    <row r="8" spans="1:4" ht="23.25" hidden="1" customHeight="1" x14ac:dyDescent="0.4">
      <c r="A8" s="7"/>
      <c r="B8" s="6"/>
      <c r="C8" s="4"/>
      <c r="D8" s="4"/>
    </row>
    <row r="9" spans="1:4" ht="23.25" hidden="1" customHeight="1" x14ac:dyDescent="0.4">
      <c r="A9" s="16"/>
      <c r="B9" s="6"/>
      <c r="C9" s="4"/>
      <c r="D9" s="4"/>
    </row>
    <row r="10" spans="1:4" ht="23.25" hidden="1" customHeight="1" x14ac:dyDescent="0.4">
      <c r="A10" s="16"/>
      <c r="B10" s="6"/>
      <c r="C10" s="4"/>
      <c r="D10" s="4"/>
    </row>
    <row r="11" spans="1:4" ht="73.5" customHeight="1" x14ac:dyDescent="0.4">
      <c r="A11" s="35" t="s">
        <v>21</v>
      </c>
      <c r="B11" s="37">
        <v>5914.45</v>
      </c>
      <c r="C11" s="4"/>
      <c r="D11" s="4"/>
    </row>
    <row r="12" spans="1:4" ht="72" customHeight="1" x14ac:dyDescent="0.4">
      <c r="A12" s="36" t="s">
        <v>22</v>
      </c>
      <c r="B12" s="6">
        <v>-5938.44</v>
      </c>
      <c r="C12" s="4"/>
      <c r="D12" s="4"/>
    </row>
    <row r="13" spans="1:4" ht="117" customHeight="1" x14ac:dyDescent="0.4">
      <c r="A13" s="18" t="s">
        <v>23</v>
      </c>
      <c r="B13" s="8">
        <v>209.3</v>
      </c>
      <c r="C13" s="4"/>
      <c r="D13" s="4"/>
    </row>
    <row r="14" spans="1:4" ht="24.75" hidden="1" customHeight="1" x14ac:dyDescent="0.4">
      <c r="A14" s="27"/>
      <c r="B14" s="8"/>
      <c r="C14" s="4"/>
      <c r="D14" s="4"/>
    </row>
    <row r="15" spans="1:4" ht="39.75" hidden="1" customHeight="1" x14ac:dyDescent="0.4">
      <c r="A15" s="27"/>
      <c r="B15" s="12"/>
      <c r="C15" s="4"/>
      <c r="D15" s="4"/>
    </row>
    <row r="16" spans="1:4" ht="129" customHeight="1" x14ac:dyDescent="0.4">
      <c r="A16" s="18" t="s">
        <v>24</v>
      </c>
      <c r="B16" s="8">
        <v>1473.9</v>
      </c>
      <c r="C16" s="4"/>
      <c r="D16" s="4"/>
    </row>
    <row r="17" spans="1:4" ht="128.25" hidden="1" customHeight="1" x14ac:dyDescent="0.4">
      <c r="A17" s="27"/>
      <c r="B17" s="8"/>
      <c r="C17" s="4"/>
      <c r="D17" s="4"/>
    </row>
    <row r="18" spans="1:4" ht="1.5" customHeight="1" x14ac:dyDescent="0.4">
      <c r="A18" s="27"/>
      <c r="B18" s="8"/>
      <c r="C18" s="4"/>
      <c r="D18" s="4"/>
    </row>
    <row r="19" spans="1:4" ht="102.75" customHeight="1" x14ac:dyDescent="0.4">
      <c r="A19" s="39" t="s">
        <v>25</v>
      </c>
      <c r="B19" s="8">
        <v>10.5</v>
      </c>
      <c r="C19" s="4"/>
      <c r="D19" s="4"/>
    </row>
    <row r="20" spans="1:4" ht="199.5" customHeight="1" x14ac:dyDescent="0.4">
      <c r="A20" s="40" t="s">
        <v>26</v>
      </c>
      <c r="B20" s="8">
        <v>2283.9899999999998</v>
      </c>
      <c r="C20" s="4"/>
      <c r="D20" s="4"/>
    </row>
    <row r="21" spans="1:4" ht="114" customHeight="1" x14ac:dyDescent="0.4">
      <c r="A21" s="18" t="s">
        <v>27</v>
      </c>
      <c r="B21" s="8">
        <v>163.1</v>
      </c>
      <c r="C21" s="4"/>
      <c r="D21" s="4"/>
    </row>
    <row r="22" spans="1:4" ht="74.25" hidden="1" customHeight="1" x14ac:dyDescent="0.4">
      <c r="A22" s="17"/>
      <c r="B22" s="8"/>
      <c r="C22" s="4"/>
      <c r="D22" s="4"/>
    </row>
    <row r="23" spans="1:4" ht="78" hidden="1" customHeight="1" x14ac:dyDescent="0.4">
      <c r="A23" s="17"/>
      <c r="B23" s="8"/>
      <c r="C23" s="4"/>
      <c r="D23" s="4"/>
    </row>
    <row r="24" spans="1:4" ht="20.25" hidden="1" customHeight="1" x14ac:dyDescent="0.4">
      <c r="A24" s="17"/>
      <c r="B24" s="8"/>
      <c r="C24" s="4"/>
      <c r="D24" s="4"/>
    </row>
    <row r="25" spans="1:4" ht="142.5" customHeight="1" x14ac:dyDescent="0.4">
      <c r="A25" s="18" t="s">
        <v>28</v>
      </c>
      <c r="B25" s="8">
        <v>909.3</v>
      </c>
      <c r="C25" s="4"/>
      <c r="D25" s="4"/>
    </row>
    <row r="26" spans="1:4" ht="126" customHeight="1" x14ac:dyDescent="0.4">
      <c r="A26" s="38" t="s">
        <v>29</v>
      </c>
      <c r="B26" s="8">
        <v>206.5</v>
      </c>
      <c r="C26" s="4"/>
      <c r="D26" s="4"/>
    </row>
    <row r="27" spans="1:4" ht="179.25" hidden="1" customHeight="1" x14ac:dyDescent="0.4">
      <c r="A27" s="19"/>
      <c r="B27" s="8"/>
      <c r="C27" s="4"/>
      <c r="D27" s="4"/>
    </row>
    <row r="28" spans="1:4" ht="127.5" hidden="1" customHeight="1" x14ac:dyDescent="0.4">
      <c r="A28" s="18"/>
      <c r="B28" s="8"/>
      <c r="C28" s="4"/>
      <c r="D28" s="4"/>
    </row>
    <row r="29" spans="1:4" ht="0.75" hidden="1" customHeight="1" x14ac:dyDescent="0.4">
      <c r="A29" s="19"/>
      <c r="B29" s="8"/>
      <c r="C29" s="4"/>
      <c r="D29" s="4"/>
    </row>
    <row r="30" spans="1:4" ht="0.75" hidden="1" customHeight="1" x14ac:dyDescent="0.4">
      <c r="A30" s="19"/>
      <c r="B30" s="8"/>
      <c r="C30" s="4"/>
      <c r="D30" s="4"/>
    </row>
    <row r="31" spans="1:4" ht="149.25" hidden="1" customHeight="1" x14ac:dyDescent="0.4">
      <c r="A31" s="19"/>
      <c r="B31" s="8"/>
      <c r="C31" s="4"/>
      <c r="D31" s="4"/>
    </row>
    <row r="32" spans="1:4" ht="105" hidden="1" customHeight="1" x14ac:dyDescent="0.4">
      <c r="A32" s="19"/>
      <c r="B32" s="8"/>
      <c r="C32" s="4"/>
      <c r="D32" s="4"/>
    </row>
    <row r="33" spans="1:4" ht="1.5" hidden="1" customHeight="1" x14ac:dyDescent="0.4">
      <c r="A33" s="18"/>
      <c r="B33" s="8"/>
      <c r="C33" s="4"/>
      <c r="D33" s="4"/>
    </row>
    <row r="34" spans="1:4" ht="9" hidden="1" customHeight="1" x14ac:dyDescent="0.4">
      <c r="A34" s="20"/>
      <c r="B34" s="8"/>
      <c r="C34" s="4"/>
      <c r="D34" s="4"/>
    </row>
    <row r="35" spans="1:4" ht="11.25" hidden="1" customHeight="1" x14ac:dyDescent="0.4">
      <c r="A35" s="20"/>
      <c r="B35" s="8"/>
      <c r="C35" s="4"/>
      <c r="D35" s="4"/>
    </row>
    <row r="36" spans="1:4" ht="57.75" customHeight="1" x14ac:dyDescent="0.4">
      <c r="A36" s="19" t="s">
        <v>30</v>
      </c>
      <c r="B36" s="8">
        <v>13.9</v>
      </c>
      <c r="C36" s="12" t="e">
        <f>#REF!</f>
        <v>#REF!</v>
      </c>
      <c r="D36" s="12" t="e">
        <f>#REF!</f>
        <v>#REF!</v>
      </c>
    </row>
    <row r="37" spans="1:4" ht="1.5" hidden="1" customHeight="1" x14ac:dyDescent="0.4">
      <c r="A37" s="5"/>
      <c r="B37" s="12"/>
      <c r="C37" s="12"/>
      <c r="D37" s="12"/>
    </row>
    <row r="38" spans="1:4" ht="32.25" hidden="1" customHeight="1" x14ac:dyDescent="0.4">
      <c r="A38" s="11"/>
      <c r="B38" s="12"/>
      <c r="C38" s="12"/>
      <c r="D38" s="12"/>
    </row>
    <row r="39" spans="1:4" ht="76.5" customHeight="1" x14ac:dyDescent="0.4">
      <c r="A39" s="41" t="s">
        <v>31</v>
      </c>
      <c r="B39" s="8">
        <v>-12.6</v>
      </c>
      <c r="C39" s="12"/>
      <c r="D39" s="12"/>
    </row>
    <row r="40" spans="1:4" ht="30" customHeight="1" x14ac:dyDescent="0.4">
      <c r="A40" s="25"/>
      <c r="B40" s="28"/>
      <c r="C40" s="12"/>
      <c r="D40" s="12"/>
    </row>
    <row r="41" spans="1:4" ht="65.25" customHeight="1" x14ac:dyDescent="0.4">
      <c r="A41" s="32" t="s">
        <v>8</v>
      </c>
      <c r="B41" s="33">
        <f>B42</f>
        <v>262.52</v>
      </c>
      <c r="C41" s="12"/>
      <c r="D41" s="12"/>
    </row>
    <row r="42" spans="1:4" ht="30" customHeight="1" x14ac:dyDescent="0.4">
      <c r="A42" s="29" t="s">
        <v>9</v>
      </c>
      <c r="B42" s="8">
        <v>262.52</v>
      </c>
      <c r="C42" s="12"/>
      <c r="D42" s="12"/>
    </row>
    <row r="43" spans="1:4" ht="30" customHeight="1" x14ac:dyDescent="0.4">
      <c r="A43" s="29"/>
      <c r="B43" s="8"/>
      <c r="C43" s="12"/>
      <c r="D43" s="12"/>
    </row>
    <row r="44" spans="1:4" ht="71.25" customHeight="1" x14ac:dyDescent="0.4">
      <c r="A44" s="34" t="s">
        <v>0</v>
      </c>
      <c r="B44" s="33">
        <f>B45+B48+B54+B60</f>
        <v>5496.4199999999992</v>
      </c>
      <c r="C44" s="12" t="e">
        <f>C45+C48+C54+C60+#REF!</f>
        <v>#REF!</v>
      </c>
      <c r="D44" s="12" t="e">
        <f>D45+D48+D54+D60+#REF!</f>
        <v>#REF!</v>
      </c>
    </row>
    <row r="45" spans="1:4" ht="34.5" customHeight="1" x14ac:dyDescent="0.4">
      <c r="A45" s="13" t="s">
        <v>1</v>
      </c>
      <c r="B45" s="14">
        <f>B46+B47</f>
        <v>910.20999999999992</v>
      </c>
      <c r="C45" s="14" t="e">
        <f>#REF!+#REF!+#REF!</f>
        <v>#REF!</v>
      </c>
      <c r="D45" s="14" t="e">
        <f>#REF!+#REF!+#REF!</f>
        <v>#REF!</v>
      </c>
    </row>
    <row r="46" spans="1:4" ht="162.75" customHeight="1" x14ac:dyDescent="0.4">
      <c r="A46" s="21" t="s">
        <v>10</v>
      </c>
      <c r="B46" s="14">
        <v>909.3</v>
      </c>
      <c r="C46" s="14"/>
      <c r="D46" s="14"/>
    </row>
    <row r="47" spans="1:4" ht="159.75" customHeight="1" x14ac:dyDescent="0.4">
      <c r="A47" s="21" t="s">
        <v>11</v>
      </c>
      <c r="B47" s="14">
        <v>0.91</v>
      </c>
      <c r="C47" s="14"/>
      <c r="D47" s="14"/>
    </row>
    <row r="48" spans="1:4" ht="46.5" customHeight="1" x14ac:dyDescent="0.4">
      <c r="A48" s="13" t="s">
        <v>2</v>
      </c>
      <c r="B48" s="14">
        <f>B49+B50+B51+B52+B53</f>
        <v>4144.1899999999996</v>
      </c>
      <c r="C48" s="14">
        <f t="shared" ref="C48:D48" si="0">C49+C50</f>
        <v>0</v>
      </c>
      <c r="D48" s="14">
        <f t="shared" si="0"/>
        <v>0</v>
      </c>
    </row>
    <row r="49" spans="1:4" ht="83.25" customHeight="1" x14ac:dyDescent="0.4">
      <c r="A49" s="26" t="s">
        <v>12</v>
      </c>
      <c r="B49" s="8">
        <v>13.9</v>
      </c>
      <c r="C49" s="4"/>
      <c r="D49" s="4"/>
    </row>
    <row r="50" spans="1:4" ht="79.5" customHeight="1" x14ac:dyDescent="0.4">
      <c r="A50" s="9" t="s">
        <v>13</v>
      </c>
      <c r="B50" s="8">
        <v>163.1</v>
      </c>
      <c r="C50" s="4"/>
      <c r="D50" s="4"/>
    </row>
    <row r="51" spans="1:4" ht="88.5" customHeight="1" x14ac:dyDescent="0.4">
      <c r="A51" s="9" t="s">
        <v>14</v>
      </c>
      <c r="B51" s="8">
        <v>209.3</v>
      </c>
      <c r="C51" s="4"/>
      <c r="D51" s="4"/>
    </row>
    <row r="52" spans="1:4" ht="108" customHeight="1" x14ac:dyDescent="0.4">
      <c r="A52" s="9" t="s">
        <v>15</v>
      </c>
      <c r="B52" s="8">
        <v>1473.9</v>
      </c>
      <c r="C52" s="4"/>
      <c r="D52" s="4"/>
    </row>
    <row r="53" spans="1:4" ht="159.75" customHeight="1" x14ac:dyDescent="0.4">
      <c r="A53" s="9" t="s">
        <v>16</v>
      </c>
      <c r="B53" s="8">
        <v>2283.9899999999998</v>
      </c>
      <c r="C53" s="4"/>
      <c r="D53" s="4"/>
    </row>
    <row r="54" spans="1:4" ht="37.5" customHeight="1" x14ac:dyDescent="0.4">
      <c r="A54" s="13" t="s">
        <v>3</v>
      </c>
      <c r="B54" s="15">
        <f>B55</f>
        <v>237.62</v>
      </c>
      <c r="C54" s="15" t="e">
        <f>#REF!+#REF!</f>
        <v>#REF!</v>
      </c>
      <c r="D54" s="15" t="e">
        <f>#REF!+#REF!</f>
        <v>#REF!</v>
      </c>
    </row>
    <row r="55" spans="1:4" ht="79.5" customHeight="1" x14ac:dyDescent="0.4">
      <c r="A55" s="9" t="s">
        <v>17</v>
      </c>
      <c r="B55" s="8">
        <v>237.62</v>
      </c>
      <c r="C55" s="4"/>
      <c r="D55" s="4"/>
    </row>
    <row r="56" spans="1:4" ht="141.75" hidden="1" customHeight="1" x14ac:dyDescent="0.4">
      <c r="A56" s="18"/>
      <c r="B56" s="8"/>
      <c r="C56" s="4"/>
      <c r="D56" s="4"/>
    </row>
    <row r="57" spans="1:4" ht="107.25" hidden="1" customHeight="1" x14ac:dyDescent="0.4">
      <c r="A57" s="18"/>
      <c r="B57" s="8"/>
      <c r="C57" s="4"/>
      <c r="D57" s="4"/>
    </row>
    <row r="58" spans="1:4" ht="108.75" hidden="1" customHeight="1" x14ac:dyDescent="0.4">
      <c r="A58" s="18"/>
      <c r="B58" s="8"/>
      <c r="C58" s="4"/>
      <c r="D58" s="4"/>
    </row>
    <row r="59" spans="1:4" ht="131.25" hidden="1" customHeight="1" x14ac:dyDescent="0.4">
      <c r="A59" s="19"/>
      <c r="B59" s="8"/>
      <c r="C59" s="4"/>
      <c r="D59" s="4"/>
    </row>
    <row r="60" spans="1:4" ht="58.5" customHeight="1" x14ac:dyDescent="0.4">
      <c r="A60" s="13" t="s">
        <v>4</v>
      </c>
      <c r="B60" s="15">
        <f>B61+B62+B63</f>
        <v>204.4</v>
      </c>
      <c r="C60" s="15" t="e">
        <f>C61+#REF!+#REF!</f>
        <v>#REF!</v>
      </c>
      <c r="D60" s="15" t="e">
        <f>D61+#REF!+#REF!</f>
        <v>#REF!</v>
      </c>
    </row>
    <row r="61" spans="1:4" ht="113.25" customHeight="1" x14ac:dyDescent="0.4">
      <c r="A61" s="10" t="s">
        <v>18</v>
      </c>
      <c r="B61" s="8">
        <v>206.5</v>
      </c>
      <c r="C61" s="23"/>
      <c r="D61" s="4"/>
    </row>
    <row r="62" spans="1:4" ht="82.5" customHeight="1" x14ac:dyDescent="0.4">
      <c r="A62" s="10" t="s">
        <v>19</v>
      </c>
      <c r="B62" s="24">
        <v>10.5</v>
      </c>
    </row>
    <row r="63" spans="1:4" ht="111" customHeight="1" x14ac:dyDescent="0.4">
      <c r="A63" s="10" t="s">
        <v>20</v>
      </c>
      <c r="B63" s="24">
        <v>-12.6</v>
      </c>
    </row>
    <row r="64" spans="1:4" x14ac:dyDescent="0.4">
      <c r="A64" s="22"/>
      <c r="B64" s="24"/>
    </row>
  </sheetData>
  <mergeCells count="3">
    <mergeCell ref="A2:B2"/>
    <mergeCell ref="A14:A15"/>
    <mergeCell ref="A17:A18"/>
  </mergeCells>
  <pageMargins left="0.23622047244094491" right="0.23622047244094491" top="0.74803149606299213" bottom="0.74803149606299213" header="0.31496062992125984" footer="0.31496062992125984"/>
  <pageSetup paperSize="9" scale="5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2017-01-24T03:16:51Z</dcterms:modified>
</cp:coreProperties>
</file>